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1"/>
  </bookViews>
  <sheets>
    <sheet name="1кв" sheetId="23" r:id="rId1"/>
    <sheet name="2кв" sheetId="25" r:id="rId2"/>
  </sheets>
  <definedNames>
    <definedName name="_edn1" localSheetId="0">'1кв'!$A$64</definedName>
    <definedName name="_edn1" localSheetId="1">'2кв'!$A$65</definedName>
    <definedName name="_edn2" localSheetId="0">'1кв'!$A$66</definedName>
    <definedName name="_edn2" localSheetId="1">'2кв'!$A$67</definedName>
    <definedName name="_edn3" localSheetId="0">'1кв'!$A$67</definedName>
    <definedName name="_edn3" localSheetId="1">'2кв'!$A$68</definedName>
    <definedName name="_edn4" localSheetId="0">'1кв'!$A$68</definedName>
    <definedName name="_edn4" localSheetId="1">'2кв'!$A$69</definedName>
    <definedName name="_ednref1" localSheetId="0">'1кв'!#REF!</definedName>
    <definedName name="_ednref1" localSheetId="1">'2кв'!#REF!</definedName>
    <definedName name="_ednref2" localSheetId="0">'1кв'!#REF!</definedName>
    <definedName name="_ednref2" localSheetId="1">'2кв'!#REF!</definedName>
    <definedName name="_ednref3" localSheetId="0">'1кв'!#REF!</definedName>
    <definedName name="_ednref3" localSheetId="1">'2кв'!#REF!</definedName>
    <definedName name="_ednref4" localSheetId="0">'1кв'!#REF!</definedName>
    <definedName name="_ednref4" localSheetId="1">'2кв'!#REF!</definedName>
    <definedName name="_xlnm.Print_Area" localSheetId="0">'1кв'!$A$1:$E$47</definedName>
    <definedName name="_xlnm.Print_Area" localSheetId="1">'2кв'!$A$1:$E$48</definedName>
  </definedNames>
  <calcPr calcId="152511"/>
</workbook>
</file>

<file path=xl/calcChain.xml><?xml version="1.0" encoding="utf-8"?>
<calcChain xmlns="http://schemas.openxmlformats.org/spreadsheetml/2006/main">
  <c r="B43" i="25" l="1"/>
  <c r="E22" i="25" l="1"/>
  <c r="B46" i="25" l="1"/>
  <c r="E23" i="25"/>
  <c r="E27" i="25"/>
  <c r="B47" i="25" s="1"/>
  <c r="B48" i="25" l="1"/>
  <c r="B45" i="23"/>
  <c r="E23" i="23"/>
  <c r="E22" i="23"/>
  <c r="E26" i="23" l="1"/>
  <c r="B46" i="23" s="1"/>
  <c r="B47" i="23" l="1"/>
</calcChain>
</file>

<file path=xl/sharedStrings.xml><?xml version="1.0" encoding="utf-8"?>
<sst xmlns="http://schemas.openxmlformats.org/spreadsheetml/2006/main" count="111" uniqueCount="57">
  <si>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</si>
  <si>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</si>
  <si>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</si>
  <si>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</si>
  <si>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</si>
  <si>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</si>
  <si>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</si>
  <si>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</si>
  <si>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</si>
  <si>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</si>
  <si>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</si>
  <si>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</si>
  <si>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</si>
  <si>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</si>
  <si>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</si>
  <si>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</si>
  <si>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</si>
  <si>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</si>
  <si>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</si>
  <si>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</si>
  <si>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</si>
  <si>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</si>
  <si>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2а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</si>
  <si>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</si>
  <si>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</si>
  <si>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</si>
  <si>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</si>
  <si>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</si>
  <si>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</si>
  <si>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</si>
  <si>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</si>
  <si>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</si>
  <si>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определена приложением № 9 к договору </t>
  </si>
  <si>
    <t>Оплачено , руб</t>
  </si>
  <si>
    <t>Расходы по содержанию и тек.ремонту, руб.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</si>
  <si>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</si>
  <si>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>Общая площадь квартир - 631,4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</si>
  <si>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</si>
  <si>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</si>
  <si>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</si>
  <si>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>Услуги по содержанию многоквартирного дома</t>
  </si>
  <si>
    <t>Интернет Квант-телеком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</si>
  <si>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Замурий Татьяны Тимофеевны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</si>
  <si>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  от                    2023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</si>
  <si>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</si>
  <si>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</si>
  <si>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Замурий Т.Т.</t>
    </r>
  </si>
  <si>
    <t>Предъявлено населению 44513,7</t>
  </si>
  <si>
    <t>за 1 квартал 2024 года</t>
  </si>
  <si>
    <t>31.03.2024 г.</t>
  </si>
  <si>
    <t xml:space="preserve">           2. Всего за период с "01" 01 2024 г. по "31" 03 2024 г. выполнено работ (оказано услуг) на общую сумму тридцать тысяч девятьсот пятьдесят четыре рубля 61 копейка.</t>
  </si>
  <si>
    <t>за 2 квартал 2024 года</t>
  </si>
  <si>
    <t>30.06.2024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</si>
  <si>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</si>
  <si>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</si>
  <si>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</si>
  <si>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тысяч семьсот десять рублей 01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</si>
</sst>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5" fillId="0" borderId="0"/>
    <xf numFmtId="0" fontId="16" fillId="0" borderId="0"/>
    <xf numFmtId="0" fontId="17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1" applyFont="1"/>
    <xf numFmtId="0" fontId="11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39" fontId="8" fillId="0" borderId="0" xfId="0" applyNumberFormat="1" applyFont="1"/>
    <xf numFmtId="39" fontId="8" fillId="0" borderId="0" xfId="1" applyNumberFormat="1" applyFont="1"/>
    <xf numFmtId="43" fontId="4" fillId="0" borderId="0" xfId="1" applyFont="1" applyAlignment="1">
      <alignment horizontal="right"/>
    </xf>
    <xf numFmtId="0" fontId="14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1" zoomScaleSheetLayoutView="100" workbookViewId="0">
      <selection activeCell="B45" sqref="B45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2.2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48</v>
      </c>
      <c r="B3" s="51"/>
      <c r="C3" s="51"/>
      <c r="D3" s="51"/>
      <c r="E3" s="51"/>
    </row>
    <row r="4" spans="1:5" s="1" customFormat="1" ht="17.25" customHeight="1" x14ac:dyDescent="0.25">
      <c r="A4" s="27" t="s">
        <v>13</v>
      </c>
      <c r="B4" s="4"/>
      <c r="C4" s="4"/>
      <c r="D4" s="29"/>
      <c r="E4" s="28" t="s">
        <v>49</v>
      </c>
    </row>
    <row r="5" spans="1:5" ht="8.25" customHeight="1" x14ac:dyDescent="0.25">
      <c r="A5" s="25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52" t="s">
        <v>22</v>
      </c>
      <c r="B7" s="52"/>
      <c r="C7" s="52"/>
      <c r="D7" s="52"/>
      <c r="E7" s="52"/>
    </row>
    <row r="8" spans="1:5" x14ac:dyDescent="0.25">
      <c r="A8" s="44" t="s">
        <v>1</v>
      </c>
      <c r="B8" s="44"/>
      <c r="C8" s="44"/>
      <c r="D8" s="44"/>
      <c r="E8" s="44"/>
    </row>
    <row r="9" spans="1:5" ht="18" customHeight="1" x14ac:dyDescent="0.25">
      <c r="A9" s="53" t="s">
        <v>42</v>
      </c>
      <c r="B9" s="53"/>
      <c r="C9" s="53"/>
      <c r="D9" s="53"/>
      <c r="E9" s="53"/>
    </row>
    <row r="10" spans="1:5" ht="22.5" customHeight="1" x14ac:dyDescent="0.25">
      <c r="A10" s="54" t="s">
        <v>14</v>
      </c>
      <c r="B10" s="55"/>
      <c r="C10" s="55"/>
      <c r="D10" s="55"/>
      <c r="E10" s="55"/>
    </row>
    <row r="11" spans="1:5" ht="30.75" customHeight="1" x14ac:dyDescent="0.25">
      <c r="A11" s="39" t="s">
        <v>43</v>
      </c>
      <c r="B11" s="39"/>
      <c r="C11" s="39"/>
      <c r="D11" s="39"/>
      <c r="E11" s="39"/>
    </row>
    <row r="12" spans="1:5" x14ac:dyDescent="0.25">
      <c r="A12" s="44" t="s">
        <v>15</v>
      </c>
      <c r="B12" s="45"/>
      <c r="C12" s="45"/>
      <c r="D12" s="45"/>
      <c r="E12" s="45"/>
    </row>
    <row r="13" spans="1:5" x14ac:dyDescent="0.25">
      <c r="A13" s="39" t="s">
        <v>21</v>
      </c>
      <c r="B13" s="39"/>
      <c r="C13" s="39"/>
      <c r="D13" s="39"/>
      <c r="E13" s="39"/>
    </row>
    <row r="14" spans="1:5" ht="11.25" customHeight="1" x14ac:dyDescent="0.25">
      <c r="A14" s="44" t="s">
        <v>2</v>
      </c>
      <c r="B14" s="45"/>
      <c r="C14" s="45"/>
      <c r="D14" s="45"/>
      <c r="E14" s="45"/>
    </row>
    <row r="15" spans="1:5" x14ac:dyDescent="0.25">
      <c r="A15" s="39" t="s">
        <v>44</v>
      </c>
      <c r="B15" s="39"/>
      <c r="C15" s="39"/>
      <c r="D15" s="39"/>
      <c r="E15" s="39"/>
    </row>
    <row r="16" spans="1:5" ht="10.5" customHeight="1" x14ac:dyDescent="0.25">
      <c r="A16" s="44" t="s">
        <v>16</v>
      </c>
      <c r="B16" s="45"/>
      <c r="C16" s="45"/>
      <c r="D16" s="45"/>
      <c r="E16" s="45"/>
    </row>
    <row r="17" spans="1:7" ht="30.75" customHeight="1" x14ac:dyDescent="0.25">
      <c r="A17" s="39" t="s">
        <v>35</v>
      </c>
      <c r="B17" s="39"/>
      <c r="C17" s="39"/>
      <c r="D17" s="39"/>
      <c r="E17" s="39"/>
    </row>
    <row r="18" spans="1:7" ht="63.75" customHeight="1" x14ac:dyDescent="0.25">
      <c r="A18" s="39" t="s">
        <v>23</v>
      </c>
      <c r="B18" s="39"/>
      <c r="C18" s="39"/>
      <c r="D18" s="39"/>
      <c r="E18" s="39"/>
    </row>
    <row r="19" spans="1:7" ht="33.75" customHeight="1" x14ac:dyDescent="0.25">
      <c r="A19" s="46" t="s">
        <v>24</v>
      </c>
      <c r="B19" s="46"/>
      <c r="C19" s="46"/>
      <c r="D19" s="46"/>
      <c r="E19" s="46"/>
    </row>
    <row r="20" spans="1:7" x14ac:dyDescent="0.25">
      <c r="A20" s="46"/>
      <c r="B20" s="46"/>
      <c r="C20" s="46"/>
      <c r="D20" s="46"/>
      <c r="E20" s="46"/>
      <c r="F20" s="2">
        <v>631.4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40</v>
      </c>
      <c r="B22" s="9" t="s">
        <v>32</v>
      </c>
      <c r="C22" s="3" t="s">
        <v>4</v>
      </c>
      <c r="D22" s="3">
        <v>11.5</v>
      </c>
      <c r="E22" s="8">
        <f>D22*F20*G20</f>
        <v>21783.3</v>
      </c>
    </row>
    <row r="23" spans="1:7" x14ac:dyDescent="0.25">
      <c r="A23" s="7" t="s">
        <v>37</v>
      </c>
      <c r="B23" s="9" t="s">
        <v>25</v>
      </c>
      <c r="C23" s="3" t="s">
        <v>4</v>
      </c>
      <c r="D23" s="3">
        <v>4.3600000000000003</v>
      </c>
      <c r="E23" s="8">
        <f>D23*F20*G20</f>
        <v>8258.7119999999995</v>
      </c>
    </row>
    <row r="24" spans="1:7" x14ac:dyDescent="0.25">
      <c r="A24" s="7" t="s">
        <v>26</v>
      </c>
      <c r="B24" s="9" t="s">
        <v>27</v>
      </c>
      <c r="C24" s="3" t="s">
        <v>28</v>
      </c>
      <c r="D24" s="3"/>
      <c r="E24" s="8">
        <v>912.6</v>
      </c>
    </row>
    <row r="25" spans="1:7" x14ac:dyDescent="0.25">
      <c r="A25" s="23"/>
      <c r="C25" s="3"/>
      <c r="D25" s="3"/>
      <c r="E25" s="8"/>
    </row>
    <row r="26" spans="1:7" x14ac:dyDescent="0.25">
      <c r="A26" s="10" t="s">
        <v>29</v>
      </c>
      <c r="B26" s="11"/>
      <c r="C26" s="12"/>
      <c r="D26" s="12"/>
      <c r="E26" s="13">
        <f>SUM(E22:E25)</f>
        <v>30954.611999999997</v>
      </c>
    </row>
    <row r="28" spans="1:7" ht="37.15" customHeight="1" x14ac:dyDescent="0.25">
      <c r="A28" s="47" t="s">
        <v>50</v>
      </c>
      <c r="B28" s="47"/>
      <c r="C28" s="47"/>
      <c r="D28" s="47"/>
      <c r="E28" s="47"/>
    </row>
    <row r="29" spans="1:7" ht="28.9" customHeight="1" x14ac:dyDescent="0.25">
      <c r="A29" s="39" t="s">
        <v>20</v>
      </c>
      <c r="B29" s="39"/>
      <c r="C29" s="39"/>
      <c r="D29" s="39"/>
      <c r="E29" s="39"/>
    </row>
    <row r="30" spans="1:7" x14ac:dyDescent="0.25">
      <c r="A30" s="39" t="s">
        <v>19</v>
      </c>
      <c r="B30" s="39"/>
      <c r="C30" s="39"/>
      <c r="D30" s="39"/>
      <c r="E30" s="39"/>
    </row>
    <row r="31" spans="1:7" s="14" customFormat="1" ht="31.15" customHeight="1" x14ac:dyDescent="0.25">
      <c r="A31" s="39" t="s">
        <v>30</v>
      </c>
      <c r="B31" s="39"/>
      <c r="C31" s="39"/>
      <c r="D31" s="39"/>
      <c r="E31" s="39"/>
    </row>
    <row r="32" spans="1:7" ht="21.6" customHeight="1" x14ac:dyDescent="0.25">
      <c r="A32" s="43" t="s">
        <v>5</v>
      </c>
      <c r="B32" s="43"/>
      <c r="C32" s="43"/>
      <c r="D32" s="43"/>
      <c r="E32" s="43"/>
    </row>
    <row r="33" spans="1:5" ht="30" customHeight="1" x14ac:dyDescent="0.25">
      <c r="A33" s="39" t="s">
        <v>17</v>
      </c>
      <c r="B33" s="39"/>
      <c r="C33" s="39"/>
      <c r="D33" s="39"/>
      <c r="E33" s="39"/>
    </row>
    <row r="34" spans="1:5" x14ac:dyDescent="0.25">
      <c r="A34" s="40" t="s">
        <v>45</v>
      </c>
      <c r="B34" s="40"/>
      <c r="C34" s="40"/>
      <c r="D34" s="40"/>
      <c r="E34" s="5"/>
    </row>
    <row r="35" spans="1:5" ht="31.5" customHeight="1" x14ac:dyDescent="0.25">
      <c r="B35" s="41" t="s">
        <v>18</v>
      </c>
      <c r="C35" s="41"/>
      <c r="D35" s="41"/>
      <c r="E35" s="6" t="s">
        <v>6</v>
      </c>
    </row>
    <row r="36" spans="1:5" x14ac:dyDescent="0.25">
      <c r="A36" s="24"/>
      <c r="B36" s="24"/>
      <c r="C36" s="24"/>
      <c r="D36" s="24"/>
      <c r="E36" s="24"/>
    </row>
    <row r="37" spans="1:5" x14ac:dyDescent="0.25">
      <c r="A37" s="42" t="s">
        <v>46</v>
      </c>
      <c r="B37" s="42"/>
      <c r="C37" s="42"/>
      <c r="D37" s="42"/>
      <c r="E37" s="5"/>
    </row>
    <row r="38" spans="1:5" x14ac:dyDescent="0.25">
      <c r="B38" s="41" t="s">
        <v>18</v>
      </c>
      <c r="C38" s="41"/>
      <c r="D38" s="41"/>
      <c r="E38" s="6" t="s">
        <v>6</v>
      </c>
    </row>
    <row r="39" spans="1:5" ht="15" customHeight="1" x14ac:dyDescent="0.25">
      <c r="A39" s="17" t="s">
        <v>36</v>
      </c>
    </row>
    <row r="40" spans="1:5" ht="11.25" customHeight="1" x14ac:dyDescent="0.25"/>
    <row r="41" spans="1:5" x14ac:dyDescent="0.25">
      <c r="A41" s="14" t="s">
        <v>31</v>
      </c>
    </row>
    <row r="42" spans="1:5" ht="15" customHeight="1" x14ac:dyDescent="0.25">
      <c r="A42" s="2" t="s">
        <v>39</v>
      </c>
      <c r="B42" s="21">
        <v>7051.99</v>
      </c>
    </row>
    <row r="43" spans="1:5" ht="17.25" customHeight="1" x14ac:dyDescent="0.25">
      <c r="A43" s="18" t="s">
        <v>47</v>
      </c>
    </row>
    <row r="44" spans="1:5" x14ac:dyDescent="0.25">
      <c r="A44" s="2" t="s">
        <v>33</v>
      </c>
      <c r="B44" s="15">
        <v>44513.7</v>
      </c>
    </row>
    <row r="45" spans="1:5" x14ac:dyDescent="0.25">
      <c r="A45" s="2" t="s">
        <v>41</v>
      </c>
      <c r="B45" s="22">
        <f>100*3</f>
        <v>300</v>
      </c>
    </row>
    <row r="46" spans="1:5" ht="30" x14ac:dyDescent="0.25">
      <c r="A46" s="26" t="s">
        <v>34</v>
      </c>
      <c r="B46" s="15">
        <f>E26</f>
        <v>30954.611999999997</v>
      </c>
    </row>
    <row r="47" spans="1:5" x14ac:dyDescent="0.25">
      <c r="A47" s="16" t="s">
        <v>38</v>
      </c>
      <c r="B47" s="20">
        <f>B42+B44+B45-B46</f>
        <v>20911.077999999998</v>
      </c>
    </row>
    <row r="49" spans="2:2" x14ac:dyDescent="0.25">
      <c r="B49" s="2">
        <v>7051.99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2:E32"/>
    <mergeCell ref="A14:E1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3:E33"/>
    <mergeCell ref="A34:D34"/>
    <mergeCell ref="B35:D35"/>
    <mergeCell ref="A37:D37"/>
    <mergeCell ref="B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34" zoomScaleSheetLayoutView="100" workbookViewId="0">
      <selection activeCell="L42" sqref="L42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2.2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51</v>
      </c>
      <c r="B3" s="51"/>
      <c r="C3" s="51"/>
      <c r="D3" s="51"/>
      <c r="E3" s="51"/>
    </row>
    <row r="4" spans="1:5" s="1" customFormat="1" ht="17.25" customHeight="1" x14ac:dyDescent="0.25">
      <c r="A4" s="33" t="s">
        <v>13</v>
      </c>
      <c r="B4" s="4"/>
      <c r="C4" s="4"/>
      <c r="D4" s="29"/>
      <c r="E4" s="28" t="s">
        <v>52</v>
      </c>
    </row>
    <row r="5" spans="1:5" ht="8.25" customHeight="1" x14ac:dyDescent="0.25">
      <c r="A5" s="31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52" t="s">
        <v>22</v>
      </c>
      <c r="B7" s="52"/>
      <c r="C7" s="52"/>
      <c r="D7" s="52"/>
      <c r="E7" s="52"/>
    </row>
    <row r="8" spans="1:5" x14ac:dyDescent="0.25">
      <c r="A8" s="44" t="s">
        <v>1</v>
      </c>
      <c r="B8" s="44"/>
      <c r="C8" s="44"/>
      <c r="D8" s="44"/>
      <c r="E8" s="44"/>
    </row>
    <row r="9" spans="1:5" ht="18" customHeight="1" x14ac:dyDescent="0.25">
      <c r="A9" s="53" t="s">
        <v>42</v>
      </c>
      <c r="B9" s="53"/>
      <c r="C9" s="53"/>
      <c r="D9" s="53"/>
      <c r="E9" s="53"/>
    </row>
    <row r="10" spans="1:5" ht="22.5" customHeight="1" x14ac:dyDescent="0.25">
      <c r="A10" s="54" t="s">
        <v>14</v>
      </c>
      <c r="B10" s="55"/>
      <c r="C10" s="55"/>
      <c r="D10" s="55"/>
      <c r="E10" s="55"/>
    </row>
    <row r="11" spans="1:5" ht="30.75" customHeight="1" x14ac:dyDescent="0.25">
      <c r="A11" s="39" t="s">
        <v>43</v>
      </c>
      <c r="B11" s="39"/>
      <c r="C11" s="39"/>
      <c r="D11" s="39"/>
      <c r="E11" s="39"/>
    </row>
    <row r="12" spans="1:5" x14ac:dyDescent="0.25">
      <c r="A12" s="44" t="s">
        <v>15</v>
      </c>
      <c r="B12" s="45"/>
      <c r="C12" s="45"/>
      <c r="D12" s="45"/>
      <c r="E12" s="45"/>
    </row>
    <row r="13" spans="1:5" x14ac:dyDescent="0.25">
      <c r="A13" s="39" t="s">
        <v>21</v>
      </c>
      <c r="B13" s="39"/>
      <c r="C13" s="39"/>
      <c r="D13" s="39"/>
      <c r="E13" s="39"/>
    </row>
    <row r="14" spans="1:5" ht="11.25" customHeight="1" x14ac:dyDescent="0.25">
      <c r="A14" s="44" t="s">
        <v>2</v>
      </c>
      <c r="B14" s="45"/>
      <c r="C14" s="45"/>
      <c r="D14" s="45"/>
      <c r="E14" s="45"/>
    </row>
    <row r="15" spans="1:5" x14ac:dyDescent="0.25">
      <c r="A15" s="39" t="s">
        <v>44</v>
      </c>
      <c r="B15" s="39"/>
      <c r="C15" s="39"/>
      <c r="D15" s="39"/>
      <c r="E15" s="39"/>
    </row>
    <row r="16" spans="1:5" ht="10.5" customHeight="1" x14ac:dyDescent="0.25">
      <c r="A16" s="44" t="s">
        <v>16</v>
      </c>
      <c r="B16" s="45"/>
      <c r="C16" s="45"/>
      <c r="D16" s="45"/>
      <c r="E16" s="45"/>
    </row>
    <row r="17" spans="1:7" ht="30.75" customHeight="1" x14ac:dyDescent="0.25">
      <c r="A17" s="39" t="s">
        <v>35</v>
      </c>
      <c r="B17" s="39"/>
      <c r="C17" s="39"/>
      <c r="D17" s="39"/>
      <c r="E17" s="39"/>
    </row>
    <row r="18" spans="1:7" ht="63.75" customHeight="1" x14ac:dyDescent="0.25">
      <c r="A18" s="39" t="s">
        <v>23</v>
      </c>
      <c r="B18" s="39"/>
      <c r="C18" s="39"/>
      <c r="D18" s="39"/>
      <c r="E18" s="39"/>
    </row>
    <row r="19" spans="1:7" ht="33.75" customHeight="1" x14ac:dyDescent="0.25">
      <c r="A19" s="46" t="s">
        <v>24</v>
      </c>
      <c r="B19" s="46"/>
      <c r="C19" s="46"/>
      <c r="D19" s="46"/>
      <c r="E19" s="46"/>
    </row>
    <row r="20" spans="1:7" x14ac:dyDescent="0.25">
      <c r="A20" s="46"/>
      <c r="B20" s="46"/>
      <c r="C20" s="46"/>
      <c r="D20" s="46"/>
      <c r="E20" s="46"/>
      <c r="F20" s="2">
        <v>631.4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40</v>
      </c>
      <c r="B22" s="9" t="s">
        <v>32</v>
      </c>
      <c r="C22" s="3" t="s">
        <v>4</v>
      </c>
      <c r="D22" s="3">
        <v>11.5</v>
      </c>
      <c r="E22" s="8">
        <f>D22*F20*G20</f>
        <v>21783.3</v>
      </c>
    </row>
    <row r="23" spans="1:7" x14ac:dyDescent="0.25">
      <c r="A23" s="7" t="s">
        <v>37</v>
      </c>
      <c r="B23" s="9" t="s">
        <v>25</v>
      </c>
      <c r="C23" s="3" t="s">
        <v>4</v>
      </c>
      <c r="D23" s="3">
        <v>4.3600000000000003</v>
      </c>
      <c r="E23" s="8">
        <f>D23*F20*G20</f>
        <v>8258.7119999999995</v>
      </c>
    </row>
    <row r="24" spans="1:7" x14ac:dyDescent="0.25">
      <c r="A24" s="7" t="s">
        <v>26</v>
      </c>
      <c r="B24" s="9" t="s">
        <v>55</v>
      </c>
      <c r="C24" s="3" t="s">
        <v>28</v>
      </c>
      <c r="D24" s="3"/>
      <c r="E24" s="8">
        <v>0</v>
      </c>
    </row>
    <row r="25" spans="1:7" s="38" customFormat="1" ht="60" x14ac:dyDescent="0.25">
      <c r="A25" s="34" t="s">
        <v>53</v>
      </c>
      <c r="B25" s="35" t="s">
        <v>54</v>
      </c>
      <c r="C25" s="36" t="s">
        <v>28</v>
      </c>
      <c r="D25" s="36"/>
      <c r="E25" s="37">
        <v>668</v>
      </c>
    </row>
    <row r="26" spans="1:7" x14ac:dyDescent="0.25">
      <c r="A26" s="23"/>
      <c r="C26" s="3"/>
      <c r="D26" s="3"/>
      <c r="E26" s="8"/>
    </row>
    <row r="27" spans="1:7" x14ac:dyDescent="0.25">
      <c r="A27" s="10" t="s">
        <v>29</v>
      </c>
      <c r="B27" s="11"/>
      <c r="C27" s="12"/>
      <c r="D27" s="12"/>
      <c r="E27" s="13">
        <f>SUM(E22:E26)</f>
        <v>30710.011999999999</v>
      </c>
    </row>
    <row r="29" spans="1:7" ht="37.15" customHeight="1" x14ac:dyDescent="0.25">
      <c r="A29" s="47" t="s">
        <v>56</v>
      </c>
      <c r="B29" s="47"/>
      <c r="C29" s="47"/>
      <c r="D29" s="47"/>
      <c r="E29" s="47"/>
    </row>
    <row r="30" spans="1:7" ht="28.9" customHeight="1" x14ac:dyDescent="0.25">
      <c r="A30" s="39" t="s">
        <v>20</v>
      </c>
      <c r="B30" s="39"/>
      <c r="C30" s="39"/>
      <c r="D30" s="39"/>
      <c r="E30" s="39"/>
    </row>
    <row r="31" spans="1:7" x14ac:dyDescent="0.25">
      <c r="A31" s="39" t="s">
        <v>19</v>
      </c>
      <c r="B31" s="39"/>
      <c r="C31" s="39"/>
      <c r="D31" s="39"/>
      <c r="E31" s="39"/>
    </row>
    <row r="32" spans="1:7" s="14" customFormat="1" ht="31.15" customHeight="1" x14ac:dyDescent="0.25">
      <c r="A32" s="39" t="s">
        <v>30</v>
      </c>
      <c r="B32" s="39"/>
      <c r="C32" s="39"/>
      <c r="D32" s="39"/>
      <c r="E32" s="39"/>
    </row>
    <row r="33" spans="1:5" ht="21.6" customHeight="1" x14ac:dyDescent="0.25">
      <c r="A33" s="43" t="s">
        <v>5</v>
      </c>
      <c r="B33" s="43"/>
      <c r="C33" s="43"/>
      <c r="D33" s="43"/>
      <c r="E33" s="43"/>
    </row>
    <row r="34" spans="1:5" ht="30" customHeight="1" x14ac:dyDescent="0.25">
      <c r="A34" s="39" t="s">
        <v>17</v>
      </c>
      <c r="B34" s="39"/>
      <c r="C34" s="39"/>
      <c r="D34" s="39"/>
      <c r="E34" s="39"/>
    </row>
    <row r="35" spans="1:5" x14ac:dyDescent="0.25">
      <c r="A35" s="40" t="s">
        <v>45</v>
      </c>
      <c r="B35" s="40"/>
      <c r="C35" s="40"/>
      <c r="D35" s="40"/>
      <c r="E35" s="5"/>
    </row>
    <row r="36" spans="1:5" ht="31.5" customHeight="1" x14ac:dyDescent="0.25">
      <c r="B36" s="41" t="s">
        <v>18</v>
      </c>
      <c r="C36" s="41"/>
      <c r="D36" s="41"/>
      <c r="E36" s="6" t="s">
        <v>6</v>
      </c>
    </row>
    <row r="37" spans="1:5" x14ac:dyDescent="0.25">
      <c r="A37" s="30"/>
      <c r="B37" s="30"/>
      <c r="C37" s="30"/>
      <c r="D37" s="30"/>
      <c r="E37" s="30"/>
    </row>
    <row r="38" spans="1:5" x14ac:dyDescent="0.25">
      <c r="A38" s="42" t="s">
        <v>46</v>
      </c>
      <c r="B38" s="42"/>
      <c r="C38" s="42"/>
      <c r="D38" s="42"/>
      <c r="E38" s="5"/>
    </row>
    <row r="39" spans="1:5" x14ac:dyDescent="0.25">
      <c r="B39" s="41" t="s">
        <v>18</v>
      </c>
      <c r="C39" s="41"/>
      <c r="D39" s="41"/>
      <c r="E39" s="6" t="s">
        <v>6</v>
      </c>
    </row>
    <row r="40" spans="1:5" ht="15" customHeight="1" x14ac:dyDescent="0.25">
      <c r="A40" s="17" t="s">
        <v>36</v>
      </c>
    </row>
    <row r="41" spans="1:5" ht="11.25" customHeight="1" x14ac:dyDescent="0.25"/>
    <row r="42" spans="1:5" x14ac:dyDescent="0.25">
      <c r="A42" s="14" t="s">
        <v>31</v>
      </c>
    </row>
    <row r="43" spans="1:5" ht="15" customHeight="1" x14ac:dyDescent="0.25">
      <c r="A43" s="2" t="s">
        <v>39</v>
      </c>
      <c r="B43" s="21">
        <f>'1кв'!B47</f>
        <v>20911.077999999998</v>
      </c>
    </row>
    <row r="44" spans="1:5" ht="17.25" customHeight="1" x14ac:dyDescent="0.25">
      <c r="A44" s="18" t="s">
        <v>47</v>
      </c>
    </row>
    <row r="45" spans="1:5" x14ac:dyDescent="0.25">
      <c r="A45" s="2" t="s">
        <v>33</v>
      </c>
      <c r="B45" s="15">
        <v>44513.7</v>
      </c>
    </row>
    <row r="46" spans="1:5" x14ac:dyDescent="0.25">
      <c r="A46" s="2" t="s">
        <v>41</v>
      </c>
      <c r="B46" s="22">
        <f>100*3</f>
        <v>300</v>
      </c>
    </row>
    <row r="47" spans="1:5" ht="30" x14ac:dyDescent="0.25">
      <c r="A47" s="32" t="s">
        <v>34</v>
      </c>
      <c r="B47" s="15">
        <f>E27</f>
        <v>30710.011999999999</v>
      </c>
    </row>
    <row r="48" spans="1:5" x14ac:dyDescent="0.25">
      <c r="A48" s="16" t="s">
        <v>38</v>
      </c>
      <c r="B48" s="20">
        <f>B43+B45+B46-B47</f>
        <v>35014.765999999989</v>
      </c>
    </row>
    <row r="50" spans="2:2" x14ac:dyDescent="0.25">
      <c r="B50" s="2">
        <v>7051.99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5:D35"/>
    <mergeCell ref="B36:D36"/>
    <mergeCell ref="A38:D38"/>
    <mergeCell ref="B39:D39"/>
    <mergeCell ref="A29:E29"/>
    <mergeCell ref="A30:E30"/>
    <mergeCell ref="A31:E31"/>
    <mergeCell ref="A32:E32"/>
    <mergeCell ref="A33:E33"/>
    <mergeCell ref="A34:E3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1кв</vt:lpstr>
      <vt:lpstr>2кв</vt:lpstr>
      <vt:lpstr>'1кв'!_edn1</vt:lpstr>
      <vt:lpstr>'2кв'!_edn1</vt:lpstr>
      <vt:lpstr>'1кв'!_edn2</vt:lpstr>
      <vt:lpstr>'2кв'!_edn2</vt:lpstr>
      <vt:lpstr>'1кв'!_edn3</vt:lpstr>
      <vt:lpstr>'2кв'!_edn3</vt:lpstr>
      <vt:lpstr>'1кв'!_edn4</vt:lpstr>
      <vt:lpstr>'2кв'!_edn4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2024-08-01T07:20:27Z</dcterms:modified>
</cp:coreProperties>
</file>